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72.20.3.50\Amministrazione_Dipartimento\Ufficio progetti\Segreteria Scientifica\PNRR\CN5 - Pilastro - Rasotto - Pievani\Spoke 7 - Pievani - Rasotto\BAC\Allegati\"/>
    </mc:Choice>
  </mc:AlternateContent>
  <xr:revisionPtr revIDLastSave="0" documentId="13_ncr:1_{9BF71E94-F6B6-4AD6-9213-D696F8F229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ano Finanziario_OdR" sheetId="4" r:id="rId1"/>
  </sheets>
  <definedNames>
    <definedName name="_xlnm._FilterDatabase" localSheetId="0" hidden="1">'Piano Finanziario_OdR'!#REF!</definedName>
    <definedName name="_xlnm.Print_Area" localSheetId="0">'Piano Finanziario_OdR'!$A$1:$U$33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4" l="1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7" i="4"/>
  <c r="M10" i="4"/>
  <c r="M14" i="4"/>
  <c r="M18" i="4"/>
  <c r="M22" i="4"/>
  <c r="M26" i="4"/>
  <c r="N10" i="4"/>
  <c r="N14" i="4"/>
  <c r="N18" i="4"/>
  <c r="N22" i="4"/>
  <c r="N26" i="4"/>
  <c r="L13" i="4"/>
  <c r="L12" i="4"/>
  <c r="L11" i="4"/>
  <c r="L25" i="4"/>
  <c r="G25" i="4"/>
  <c r="L24" i="4"/>
  <c r="G24" i="4"/>
  <c r="L23" i="4"/>
  <c r="G23" i="4"/>
  <c r="L21" i="4"/>
  <c r="G21" i="4"/>
  <c r="L20" i="4"/>
  <c r="G20" i="4"/>
  <c r="L19" i="4"/>
  <c r="G19" i="4"/>
  <c r="L17" i="4"/>
  <c r="G17" i="4"/>
  <c r="L16" i="4"/>
  <c r="G16" i="4"/>
  <c r="L15" i="4"/>
  <c r="G15" i="4"/>
  <c r="G13" i="4"/>
  <c r="G12" i="4"/>
  <c r="G11" i="4"/>
  <c r="L9" i="4"/>
  <c r="G9" i="4"/>
  <c r="L8" i="4"/>
  <c r="L7" i="4"/>
  <c r="G7" i="4"/>
  <c r="Q25" i="4"/>
  <c r="R25" i="4" s="1"/>
  <c r="Q24" i="4"/>
  <c r="R24" i="4" s="1"/>
  <c r="Q23" i="4"/>
  <c r="R23" i="4" s="1"/>
  <c r="Q21" i="4"/>
  <c r="R21" i="4" s="1"/>
  <c r="Q20" i="4"/>
  <c r="R20" i="4" s="1"/>
  <c r="Q19" i="4"/>
  <c r="R19" i="4" s="1"/>
  <c r="Q17" i="4"/>
  <c r="R17" i="4" s="1"/>
  <c r="Q16" i="4"/>
  <c r="R16" i="4" s="1"/>
  <c r="Q15" i="4"/>
  <c r="Q13" i="4"/>
  <c r="R13" i="4" s="1"/>
  <c r="Q12" i="4"/>
  <c r="R12" i="4" s="1"/>
  <c r="Q11" i="4"/>
  <c r="R11" i="4" s="1"/>
  <c r="Q9" i="4"/>
  <c r="R9" i="4" s="1"/>
  <c r="Q8" i="4"/>
  <c r="R8" i="4" s="1"/>
  <c r="Q7" i="4"/>
  <c r="R7" i="4" s="1"/>
  <c r="O26" i="4"/>
  <c r="O22" i="4"/>
  <c r="O18" i="4"/>
  <c r="O14" i="4"/>
  <c r="O10" i="4"/>
  <c r="M28" i="4" l="1"/>
  <c r="N28" i="4"/>
  <c r="Q18" i="4"/>
  <c r="Q26" i="4"/>
  <c r="Q10" i="4"/>
  <c r="R15" i="4"/>
  <c r="Q22" i="4"/>
  <c r="Q14" i="4"/>
  <c r="O28" i="4"/>
  <c r="R14" i="4"/>
  <c r="R26" i="4"/>
  <c r="R22" i="4"/>
  <c r="R10" i="4"/>
  <c r="Q28" i="4" l="1"/>
  <c r="R18" i="4"/>
  <c r="R28" i="4" l="1"/>
</calcChain>
</file>

<file path=xl/sharedStrings.xml><?xml version="1.0" encoding="utf-8"?>
<sst xmlns="http://schemas.openxmlformats.org/spreadsheetml/2006/main" count="54" uniqueCount="34">
  <si>
    <t>COSTI TOTALI DEL PROGETTO</t>
  </si>
  <si>
    <t>Profilo Basso</t>
  </si>
  <si>
    <t>Profilo Medio</t>
  </si>
  <si>
    <t>Profilo Alto</t>
  </si>
  <si>
    <t>TOTALI COSTI PROGETTO</t>
  </si>
  <si>
    <t>Ricerca Fondamentale</t>
  </si>
  <si>
    <t>COSTI DI PERSONALE</t>
  </si>
  <si>
    <t>Costi per materiali, attrezzature e licenze</t>
  </si>
  <si>
    <t>Costi per servizi di Consulenza Specialistica</t>
  </si>
  <si>
    <t>Grande impresa</t>
  </si>
  <si>
    <t>Media impresa</t>
  </si>
  <si>
    <t>Piccola impresa</t>
  </si>
  <si>
    <t>Costo orario standard personale
(EPR)</t>
  </si>
  <si>
    <t>Piano Economico</t>
  </si>
  <si>
    <t>Costi indiretti
(15% costi personale)</t>
  </si>
  <si>
    <t>Costo reale personale da reclutare</t>
  </si>
  <si>
    <t>Assegnisti</t>
  </si>
  <si>
    <t>Tecnologi</t>
  </si>
  <si>
    <t>Altre figure</t>
  </si>
  <si>
    <t xml:space="preserve">Costo totale </t>
  </si>
  <si>
    <t xml:space="preserve">N. Risorse </t>
  </si>
  <si>
    <t>Ore (stabilite sulla base della scheda progetto)</t>
  </si>
  <si>
    <t>NOME ODR</t>
  </si>
  <si>
    <t>Attività 1</t>
  </si>
  <si>
    <t>Attività 2</t>
  </si>
  <si>
    <t>Attività N (replicare a seconda del numero di attività previste da Scheda Progetto)</t>
  </si>
  <si>
    <t>TOTALI Attività N</t>
  </si>
  <si>
    <t>Attività 3</t>
  </si>
  <si>
    <t>Attività 4</t>
  </si>
  <si>
    <t>Altre spese</t>
  </si>
  <si>
    <t>TOTALI Attività 1</t>
  </si>
  <si>
    <t>TOTALI Attività 2</t>
  </si>
  <si>
    <t>TOTALI Attività 3</t>
  </si>
  <si>
    <t>TOTALI Attività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</si>
</sst>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&quot;€&quot;_-;\-* #,##0\ &quot;€&quot;_-;_-* &quot;-&quot;??\ &quot;€&quot;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theme="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4" fillId="0" borderId="0"/>
    <xf numFmtId="43" fontId="2" fillId="0" borderId="0" applyFont="0" applyFill="0" applyBorder="0" applyAlignment="0" applyProtection="0"/>
  </cellStyleXfs>
  <cellXfs count="83">
    <xf numFmtId="0" fontId="0" fillId="0" borderId="0" xfId="0"/>
    <xf numFmtId="0" fontId="4" fillId="2" borderId="0" xfId="3" applyFill="1" applyAlignment="1">
      <alignment horizontal="center" vertical="center"/>
    </xf>
    <xf numFmtId="0" fontId="6" fillId="2" borderId="0" xfId="3" applyFont="1" applyFill="1" applyAlignment="1">
      <alignment horizontal="center" vertical="center" wrapText="1"/>
    </xf>
    <xf numFmtId="0" fontId="5" fillId="0" borderId="10" xfId="3" applyFont="1" applyBorder="1" applyAlignment="1">
      <alignment vertical="center" wrapText="1"/>
    </xf>
    <xf numFmtId="0" fontId="4" fillId="2" borderId="0" xfId="3" applyFill="1" applyAlignment="1">
      <alignment horizontal="center" vertical="center" wrapText="1"/>
    </xf>
    <xf numFmtId="0" fontId="1" fillId="2" borderId="12" xfId="3" applyFont="1" applyFill="1" applyBorder="1" applyAlignment="1">
      <alignment horizontal="center" vertical="center"/>
    </xf>
    <xf numFmtId="164" fontId="0" fillId="0" borderId="13" xfId="1" applyNumberFormat="1" applyFont="1" applyFill="1" applyBorder="1" applyAlignment="1" applyProtection="1">
      <alignment horizontal="center" vertical="center"/>
    </xf>
    <xf numFmtId="0" fontId="1" fillId="2" borderId="16" xfId="3" applyFont="1" applyFill="1" applyBorder="1" applyAlignment="1">
      <alignment horizontal="center" vertical="center"/>
    </xf>
    <xf numFmtId="164" fontId="0" fillId="0" borderId="2" xfId="1" applyNumberFormat="1" applyFont="1" applyFill="1" applyBorder="1" applyAlignment="1" applyProtection="1">
      <alignment horizontal="center" vertical="center"/>
    </xf>
    <xf numFmtId="44" fontId="4" fillId="2" borderId="0" xfId="3" applyNumberFormat="1" applyFill="1" applyAlignment="1">
      <alignment horizontal="center" vertical="center"/>
    </xf>
    <xf numFmtId="0" fontId="1" fillId="2" borderId="17" xfId="3" applyFont="1" applyFill="1" applyBorder="1" applyAlignment="1">
      <alignment horizontal="center" vertical="center"/>
    </xf>
    <xf numFmtId="164" fontId="0" fillId="0" borderId="4" xfId="1" applyNumberFormat="1" applyFont="1" applyFill="1" applyBorder="1" applyAlignment="1" applyProtection="1">
      <alignment horizontal="center" vertical="center"/>
    </xf>
    <xf numFmtId="0" fontId="1" fillId="0" borderId="18" xfId="3" applyFont="1" applyBorder="1" applyAlignment="1">
      <alignment horizontal="center" vertical="center"/>
    </xf>
    <xf numFmtId="0" fontId="1" fillId="0" borderId="19" xfId="3" applyFont="1" applyBorder="1" applyAlignment="1">
      <alignment horizontal="center" vertical="center"/>
    </xf>
    <xf numFmtId="0" fontId="1" fillId="2" borderId="14" xfId="3" applyFont="1" applyFill="1" applyBorder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0" fontId="1" fillId="0" borderId="23" xfId="3" applyFont="1" applyBorder="1" applyAlignment="1">
      <alignment horizontal="center" vertical="center"/>
    </xf>
    <xf numFmtId="0" fontId="4" fillId="2" borderId="5" xfId="3" applyFill="1" applyBorder="1" applyAlignment="1">
      <alignment horizontal="center" vertical="center"/>
    </xf>
    <xf numFmtId="0" fontId="4" fillId="2" borderId="26" xfId="3" applyFill="1" applyBorder="1" applyAlignment="1">
      <alignment horizontal="center" vertical="center"/>
    </xf>
    <xf numFmtId="0" fontId="4" fillId="2" borderId="24" xfId="3" applyFill="1" applyBorder="1" applyAlignment="1">
      <alignment horizontal="center" vertical="center"/>
    </xf>
    <xf numFmtId="164" fontId="0" fillId="2" borderId="14" xfId="1" applyNumberFormat="1" applyFont="1" applyFill="1" applyBorder="1" applyAlignment="1">
      <alignment horizontal="center" vertical="center"/>
    </xf>
    <xf numFmtId="164" fontId="4" fillId="2" borderId="14" xfId="3" applyNumberFormat="1" applyFill="1" applyBorder="1" applyAlignment="1">
      <alignment horizontal="center" vertical="center"/>
    </xf>
    <xf numFmtId="164" fontId="1" fillId="4" borderId="20" xfId="1" applyNumberFormat="1" applyFont="1" applyFill="1" applyBorder="1" applyAlignment="1">
      <alignment horizontal="center" vertical="center"/>
    </xf>
    <xf numFmtId="164" fontId="1" fillId="4" borderId="22" xfId="1" applyNumberFormat="1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 vertical="center" wrapText="1"/>
    </xf>
    <xf numFmtId="164" fontId="1" fillId="3" borderId="19" xfId="1" applyNumberFormat="1" applyFont="1" applyFill="1" applyBorder="1" applyAlignment="1">
      <alignment horizontal="center" vertical="center"/>
    </xf>
    <xf numFmtId="164" fontId="1" fillId="5" borderId="21" xfId="1" applyNumberFormat="1" applyFont="1" applyFill="1" applyBorder="1" applyAlignment="1">
      <alignment horizontal="center" vertical="center"/>
    </xf>
    <xf numFmtId="0" fontId="4" fillId="2" borderId="1" xfId="3" applyFill="1" applyBorder="1" applyAlignment="1">
      <alignment horizontal="center" vertical="center"/>
    </xf>
    <xf numFmtId="0" fontId="4" fillId="2" borderId="3" xfId="3" applyFill="1" applyBorder="1" applyAlignment="1">
      <alignment horizontal="center" vertical="center"/>
    </xf>
    <xf numFmtId="0" fontId="5" fillId="3" borderId="30" xfId="3" applyFont="1" applyFill="1" applyBorder="1" applyAlignment="1">
      <alignment horizontal="center" vertical="center" wrapText="1"/>
    </xf>
    <xf numFmtId="164" fontId="4" fillId="2" borderId="1" xfId="3" applyNumberFormat="1" applyFill="1" applyBorder="1" applyAlignment="1">
      <alignment horizontal="center" vertical="center"/>
    </xf>
    <xf numFmtId="164" fontId="7" fillId="4" borderId="20" xfId="1" applyNumberFormat="1" applyFont="1" applyFill="1" applyBorder="1" applyAlignment="1">
      <alignment horizontal="center" vertical="center"/>
    </xf>
    <xf numFmtId="0" fontId="5" fillId="0" borderId="34" xfId="3" applyFont="1" applyBorder="1" applyAlignment="1">
      <alignment vertical="center" wrapText="1"/>
    </xf>
    <xf numFmtId="0" fontId="11" fillId="2" borderId="0" xfId="3" applyFont="1" applyFill="1" applyAlignment="1">
      <alignment horizontal="center" vertical="center" wrapText="1"/>
    </xf>
    <xf numFmtId="0" fontId="10" fillId="2" borderId="0" xfId="3" applyFont="1" applyFill="1" applyAlignment="1">
      <alignment horizontal="center" vertical="center" wrapText="1"/>
    </xf>
    <xf numFmtId="0" fontId="5" fillId="3" borderId="37" xfId="3" applyFont="1" applyFill="1" applyBorder="1" applyAlignment="1">
      <alignment horizontal="center" vertical="center" wrapText="1"/>
    </xf>
    <xf numFmtId="164" fontId="0" fillId="2" borderId="16" xfId="1" applyNumberFormat="1" applyFont="1" applyFill="1" applyBorder="1" applyAlignment="1">
      <alignment horizontal="center" vertical="center"/>
    </xf>
    <xf numFmtId="164" fontId="0" fillId="2" borderId="38" xfId="1" applyNumberFormat="1" applyFont="1" applyFill="1" applyBorder="1" applyAlignment="1">
      <alignment horizontal="center" vertical="center"/>
    </xf>
    <xf numFmtId="164" fontId="0" fillId="0" borderId="6" xfId="1" applyNumberFormat="1" applyFont="1" applyFill="1" applyBorder="1" applyAlignment="1" applyProtection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44" fontId="4" fillId="2" borderId="3" xfId="1" applyFont="1" applyFill="1" applyBorder="1" applyAlignment="1">
      <alignment horizontal="center" vertical="center"/>
    </xf>
    <xf numFmtId="0" fontId="1" fillId="2" borderId="30" xfId="3" applyFont="1" applyFill="1" applyBorder="1" applyAlignment="1">
      <alignment horizontal="center" vertical="center"/>
    </xf>
    <xf numFmtId="164" fontId="1" fillId="4" borderId="24" xfId="1" applyNumberFormat="1" applyFont="1" applyFill="1" applyBorder="1" applyAlignment="1">
      <alignment horizontal="center" vertical="center"/>
    </xf>
    <xf numFmtId="0" fontId="7" fillId="4" borderId="0" xfId="3" applyFont="1" applyFill="1" applyAlignment="1">
      <alignment horizontal="left" vertical="center"/>
    </xf>
    <xf numFmtId="164" fontId="1" fillId="4" borderId="19" xfId="1" applyNumberFormat="1" applyFont="1" applyFill="1" applyBorder="1" applyAlignment="1">
      <alignment horizontal="center" vertical="center"/>
    </xf>
    <xf numFmtId="0" fontId="7" fillId="4" borderId="0" xfId="3" applyFont="1" applyFill="1" applyAlignment="1">
      <alignment horizontal="center" vertical="center"/>
    </xf>
    <xf numFmtId="0" fontId="9" fillId="8" borderId="5" xfId="3" applyFont="1" applyFill="1" applyBorder="1" applyAlignment="1">
      <alignment horizontal="center" vertical="center" wrapText="1"/>
    </xf>
    <xf numFmtId="0" fontId="5" fillId="7" borderId="10" xfId="3" applyFont="1" applyFill="1" applyBorder="1" applyAlignment="1">
      <alignment horizontal="center" vertical="center" wrapText="1"/>
    </xf>
    <xf numFmtId="0" fontId="5" fillId="7" borderId="35" xfId="3" applyFont="1" applyFill="1" applyBorder="1" applyAlignment="1">
      <alignment horizontal="center" vertical="center" wrapText="1"/>
    </xf>
    <xf numFmtId="164" fontId="1" fillId="4" borderId="25" xfId="1" applyNumberFormat="1" applyFont="1" applyFill="1" applyBorder="1" applyAlignment="1">
      <alignment horizontal="center" vertical="center"/>
    </xf>
    <xf numFmtId="0" fontId="9" fillId="8" borderId="39" xfId="3" applyFont="1" applyFill="1" applyBorder="1" applyAlignment="1">
      <alignment horizontal="center" vertical="center" wrapText="1"/>
    </xf>
    <xf numFmtId="164" fontId="1" fillId="0" borderId="40" xfId="1" applyNumberFormat="1" applyFont="1" applyFill="1" applyBorder="1" applyAlignment="1" applyProtection="1">
      <alignment horizontal="center" vertical="center"/>
    </xf>
    <xf numFmtId="164" fontId="1" fillId="0" borderId="15" xfId="1" applyNumberFormat="1" applyFont="1" applyFill="1" applyBorder="1" applyAlignment="1" applyProtection="1">
      <alignment horizontal="center" vertical="center"/>
    </xf>
    <xf numFmtId="164" fontId="0" fillId="0" borderId="41" xfId="1" applyNumberFormat="1" applyFont="1" applyFill="1" applyBorder="1" applyAlignment="1" applyProtection="1">
      <alignment horizontal="center" vertical="center"/>
    </xf>
    <xf numFmtId="0" fontId="9" fillId="8" borderId="42" xfId="3" applyFont="1" applyFill="1" applyBorder="1" applyAlignment="1">
      <alignment horizontal="center" vertical="center" wrapText="1"/>
    </xf>
    <xf numFmtId="165" fontId="0" fillId="0" borderId="11" xfId="4" applyNumberFormat="1" applyFont="1" applyFill="1" applyBorder="1" applyAlignment="1" applyProtection="1">
      <alignment horizontal="center" vertical="center"/>
    </xf>
    <xf numFmtId="165" fontId="0" fillId="0" borderId="32" xfId="4" applyNumberFormat="1" applyFont="1" applyFill="1" applyBorder="1" applyAlignment="1" applyProtection="1">
      <alignment horizontal="center" vertical="center"/>
    </xf>
    <xf numFmtId="164" fontId="0" fillId="0" borderId="40" xfId="1" applyNumberFormat="1" applyFont="1" applyFill="1" applyBorder="1" applyAlignment="1" applyProtection="1">
      <alignment horizontal="center" vertical="center"/>
    </xf>
    <xf numFmtId="164" fontId="0" fillId="0" borderId="33" xfId="1" applyNumberFormat="1" applyFont="1" applyFill="1" applyBorder="1" applyAlignment="1" applyProtection="1">
      <alignment horizontal="center" vertical="center"/>
    </xf>
    <xf numFmtId="0" fontId="7" fillId="6" borderId="19" xfId="3" applyFont="1" applyFill="1" applyBorder="1" applyAlignment="1">
      <alignment vertical="center" wrapText="1"/>
    </xf>
    <xf numFmtId="0" fontId="7" fillId="7" borderId="19" xfId="3" applyFont="1" applyFill="1" applyBorder="1" applyAlignment="1">
      <alignment vertical="center" wrapText="1"/>
    </xf>
    <xf numFmtId="0" fontId="8" fillId="4" borderId="19" xfId="3" applyFont="1" applyFill="1" applyBorder="1" applyAlignment="1">
      <alignment vertical="center" wrapText="1"/>
    </xf>
    <xf numFmtId="0" fontId="7" fillId="4" borderId="19" xfId="3" applyFont="1" applyFill="1" applyBorder="1" applyAlignment="1">
      <alignment vertical="center" wrapText="1"/>
    </xf>
    <xf numFmtId="44" fontId="4" fillId="2" borderId="30" xfId="1" applyFont="1" applyFill="1" applyBorder="1" applyAlignment="1">
      <alignment horizontal="center" vertical="center"/>
    </xf>
    <xf numFmtId="44" fontId="4" fillId="2" borderId="20" xfId="1" applyFont="1" applyFill="1" applyBorder="1" applyAlignment="1">
      <alignment horizontal="center" vertical="center"/>
    </xf>
    <xf numFmtId="44" fontId="4" fillId="2" borderId="43" xfId="1" applyFont="1" applyFill="1" applyBorder="1" applyAlignment="1">
      <alignment horizontal="center" vertical="center"/>
    </xf>
    <xf numFmtId="44" fontId="4" fillId="4" borderId="20" xfId="1" applyFont="1" applyFill="1" applyBorder="1" applyAlignment="1">
      <alignment horizontal="center" vertical="center"/>
    </xf>
    <xf numFmtId="0" fontId="5" fillId="7" borderId="34" xfId="3" applyFont="1" applyFill="1" applyBorder="1" applyAlignment="1">
      <alignment horizontal="center" vertical="center" wrapText="1"/>
    </xf>
    <xf numFmtId="0" fontId="5" fillId="7" borderId="10" xfId="3" applyFont="1" applyFill="1" applyBorder="1" applyAlignment="1">
      <alignment horizontal="center" vertical="center" wrapText="1"/>
    </xf>
    <xf numFmtId="0" fontId="9" fillId="8" borderId="31" xfId="3" applyFont="1" applyFill="1" applyBorder="1" applyAlignment="1">
      <alignment horizontal="center" vertical="center" wrapText="1"/>
    </xf>
    <xf numFmtId="0" fontId="9" fillId="8" borderId="32" xfId="3" applyFont="1" applyFill="1" applyBorder="1" applyAlignment="1">
      <alignment horizontal="center" vertical="center" wrapText="1"/>
    </xf>
    <xf numFmtId="0" fontId="9" fillId="8" borderId="33" xfId="3" applyFont="1" applyFill="1" applyBorder="1" applyAlignment="1">
      <alignment horizontal="center" vertical="center" wrapText="1"/>
    </xf>
    <xf numFmtId="0" fontId="1" fillId="4" borderId="11" xfId="3" applyFont="1" applyFill="1" applyBorder="1" applyAlignment="1">
      <alignment horizontal="center" vertical="center" wrapText="1"/>
    </xf>
    <xf numFmtId="0" fontId="1" fillId="4" borderId="7" xfId="3" applyFont="1" applyFill="1" applyBorder="1" applyAlignment="1">
      <alignment horizontal="center" vertical="center" wrapText="1"/>
    </xf>
    <xf numFmtId="0" fontId="1" fillId="4" borderId="8" xfId="3" applyFont="1" applyFill="1" applyBorder="1" applyAlignment="1">
      <alignment horizontal="center" vertical="center" wrapText="1"/>
    </xf>
    <xf numFmtId="0" fontId="7" fillId="4" borderId="27" xfId="3" applyFont="1" applyFill="1" applyBorder="1" applyAlignment="1">
      <alignment horizontal="left" vertical="center"/>
    </xf>
    <xf numFmtId="0" fontId="7" fillId="4" borderId="28" xfId="3" applyFont="1" applyFill="1" applyBorder="1" applyAlignment="1">
      <alignment horizontal="left" vertical="center"/>
    </xf>
    <xf numFmtId="0" fontId="7" fillId="4" borderId="29" xfId="3" applyFont="1" applyFill="1" applyBorder="1" applyAlignment="1">
      <alignment horizontal="left" vertical="center"/>
    </xf>
    <xf numFmtId="0" fontId="5" fillId="7" borderId="9" xfId="3" applyFont="1" applyFill="1" applyBorder="1" applyAlignment="1">
      <alignment horizontal="center" vertical="center" wrapText="1"/>
    </xf>
    <xf numFmtId="0" fontId="5" fillId="7" borderId="36" xfId="3" applyFont="1" applyFill="1" applyBorder="1" applyAlignment="1">
      <alignment horizontal="center" vertical="center" wrapText="1"/>
    </xf>
    <xf numFmtId="0" fontId="1" fillId="4" borderId="11" xfId="3" applyFont="1" applyFill="1" applyBorder="1" applyAlignment="1">
      <alignment horizontal="center" vertical="center"/>
    </xf>
    <xf numFmtId="0" fontId="1" fillId="4" borderId="7" xfId="3" applyFont="1" applyFill="1" applyBorder="1" applyAlignment="1">
      <alignment horizontal="center" vertical="center"/>
    </xf>
    <xf numFmtId="0" fontId="1" fillId="4" borderId="8" xfId="3" applyFont="1" applyFill="1" applyBorder="1" applyAlignment="1">
      <alignment horizontal="center" vertical="center"/>
    </xf>
  </cellXfs>
  <cellStyles count="5">
    <cellStyle name="Migliaia" xfId="4" builtinId="3"/>
    <cellStyle name="Normal 2" xfId="2" xr:uid="{8FDC0EF6-484D-4124-BDFD-2155A37BA949}"/>
    <cellStyle name="Normal 3" xfId="3" xr:uid="{DABB6426-3798-4F06-AC48-04E64610E811}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730EC-287A-44B4-8000-2A5338505D0D}">
  <sheetPr>
    <pageSetUpPr fitToPage="1"/>
  </sheetPr>
  <dimension ref="A4:W41"/>
  <sheetViews>
    <sheetView tabSelected="1" zoomScale="68" zoomScaleNormal="68" workbookViewId="0">
      <pane xSplit="2" ySplit="6" topLeftCell="C7" activePane="bottomRight" state="frozen"/>
      <selection pane="topRight" activeCell="B1" sqref="B1"/>
      <selection pane="bottomLeft" activeCell="A3" sqref="A3"/>
      <selection pane="bottomRight" sqref="A1:U34"/>
    </sheetView>
  </sheetViews>
  <sheetFormatPr defaultColWidth="14.140625" defaultRowHeight="15" x14ac:dyDescent="0.25"/>
  <cols>
    <col min="1" max="1" width="29.28515625" style="1" customWidth="1"/>
    <col min="2" max="2" width="39" style="1" customWidth="1"/>
    <col min="3" max="3" width="19.140625" style="1" customWidth="1"/>
    <col min="4" max="4" width="11.140625" style="1" customWidth="1"/>
    <col min="5" max="5" width="11.5703125" style="1" customWidth="1"/>
    <col min="6" max="6" width="18.7109375" style="1" customWidth="1"/>
    <col min="7" max="7" width="13.42578125" style="1" customWidth="1"/>
    <col min="8" max="8" width="12.85546875" style="1" customWidth="1"/>
    <col min="9" max="9" width="14.140625" style="1" customWidth="1"/>
    <col min="10" max="10" width="13.28515625" style="1" customWidth="1"/>
    <col min="11" max="11" width="19.85546875" style="1" customWidth="1"/>
    <col min="12" max="12" width="17.5703125" style="1" customWidth="1"/>
    <col min="13" max="13" width="14.7109375" style="1" customWidth="1"/>
    <col min="14" max="14" width="23.42578125" style="1" customWidth="1"/>
    <col min="15" max="15" width="24.85546875" style="1" customWidth="1"/>
    <col min="16" max="16" width="18.28515625" style="1" customWidth="1"/>
    <col min="17" max="17" width="22.28515625" style="1" customWidth="1"/>
    <col min="18" max="18" width="15.140625" style="1" customWidth="1"/>
    <col min="19" max="32" width="14.140625" style="1"/>
    <col min="33" max="33" width="0" style="1" hidden="1" customWidth="1"/>
    <col min="34" max="16384" width="14.140625" style="1"/>
  </cols>
  <sheetData>
    <row r="4" spans="1:23" ht="15.75" thickBot="1" x14ac:dyDescent="0.3"/>
    <row r="5" spans="1:23" s="2" customFormat="1" ht="41.45" customHeight="1" thickBot="1" x14ac:dyDescent="0.3">
      <c r="B5" s="69" t="s">
        <v>13</v>
      </c>
      <c r="C5" s="70"/>
      <c r="D5" s="71"/>
      <c r="E5" s="46"/>
      <c r="F5" s="46"/>
      <c r="G5" s="46"/>
      <c r="H5" s="54"/>
      <c r="I5" s="46"/>
      <c r="J5" s="46"/>
      <c r="K5" s="46"/>
      <c r="L5" s="50"/>
      <c r="M5" s="60" t="s">
        <v>6</v>
      </c>
      <c r="N5" s="61" t="s">
        <v>7</v>
      </c>
      <c r="O5" s="61" t="s">
        <v>8</v>
      </c>
      <c r="P5" s="62" t="s">
        <v>29</v>
      </c>
      <c r="Q5" s="62" t="s">
        <v>14</v>
      </c>
      <c r="R5" s="59" t="s">
        <v>0</v>
      </c>
      <c r="W5" s="33" t="s">
        <v>11</v>
      </c>
    </row>
    <row r="6" spans="1:23" s="4" customFormat="1" ht="29.45" customHeight="1" thickBot="1" x14ac:dyDescent="0.3">
      <c r="A6" s="3" t="s">
        <v>22</v>
      </c>
      <c r="B6" s="32"/>
      <c r="C6" s="78" t="s">
        <v>12</v>
      </c>
      <c r="D6" s="79"/>
      <c r="E6" s="47" t="s">
        <v>20</v>
      </c>
      <c r="F6" s="47" t="s">
        <v>21</v>
      </c>
      <c r="G6" s="47" t="s">
        <v>19</v>
      </c>
      <c r="H6" s="67" t="s">
        <v>15</v>
      </c>
      <c r="I6" s="68"/>
      <c r="J6" s="47" t="s">
        <v>20</v>
      </c>
      <c r="K6" s="47" t="s">
        <v>21</v>
      </c>
      <c r="L6" s="48" t="s">
        <v>19</v>
      </c>
      <c r="M6" s="35" t="s">
        <v>5</v>
      </c>
      <c r="N6" s="29" t="s">
        <v>5</v>
      </c>
      <c r="O6" s="29" t="s">
        <v>5</v>
      </c>
      <c r="P6" s="29" t="s">
        <v>5</v>
      </c>
      <c r="Q6" s="29" t="s">
        <v>5</v>
      </c>
      <c r="R6" s="24" t="s">
        <v>5</v>
      </c>
      <c r="W6" s="34" t="s">
        <v>10</v>
      </c>
    </row>
    <row r="7" spans="1:23" ht="15" customHeight="1" thickBot="1" x14ac:dyDescent="0.3">
      <c r="B7" s="80" t="s">
        <v>23</v>
      </c>
      <c r="C7" s="5" t="s">
        <v>1</v>
      </c>
      <c r="D7" s="6">
        <v>29</v>
      </c>
      <c r="E7" s="56"/>
      <c r="F7" s="55"/>
      <c r="G7" s="53">
        <f>F7*D7*E7</f>
        <v>0</v>
      </c>
      <c r="H7" s="41"/>
      <c r="I7" s="38"/>
      <c r="J7" s="56"/>
      <c r="K7" s="55"/>
      <c r="L7" s="57">
        <f>K7*I7*J7</f>
        <v>0</v>
      </c>
      <c r="M7" s="36"/>
      <c r="N7" s="27"/>
      <c r="O7" s="27"/>
      <c r="P7" s="39">
        <f>L7</f>
        <v>0</v>
      </c>
      <c r="Q7" s="39">
        <f>M7*15%</f>
        <v>0</v>
      </c>
      <c r="R7" s="30">
        <f>+M7+N7+O7+Q7</f>
        <v>0</v>
      </c>
      <c r="U7" s="41" t="s">
        <v>16</v>
      </c>
      <c r="W7" s="34" t="s">
        <v>9</v>
      </c>
    </row>
    <row r="8" spans="1:23" ht="15.75" thickBot="1" x14ac:dyDescent="0.3">
      <c r="B8" s="81"/>
      <c r="C8" s="7" t="s">
        <v>2</v>
      </c>
      <c r="D8" s="8">
        <v>33</v>
      </c>
      <c r="E8" s="56"/>
      <c r="F8" s="55"/>
      <c r="G8" s="53">
        <f>F8*D8*E8</f>
        <v>0</v>
      </c>
      <c r="H8" s="41"/>
      <c r="I8" s="38"/>
      <c r="J8" s="56"/>
      <c r="K8" s="55"/>
      <c r="L8" s="57">
        <f t="shared" ref="L8:L25" si="0">K8*I8*J8</f>
        <v>0</v>
      </c>
      <c r="M8" s="36"/>
      <c r="N8" s="27"/>
      <c r="O8" s="27"/>
      <c r="P8" s="39">
        <f t="shared" ref="P8:P28" si="1">L8</f>
        <v>0</v>
      </c>
      <c r="Q8" s="39">
        <f>M8*15%</f>
        <v>0</v>
      </c>
      <c r="R8" s="30">
        <f>+M8+N8+O8+Q8</f>
        <v>0</v>
      </c>
      <c r="U8" s="51" t="s">
        <v>17</v>
      </c>
    </row>
    <row r="9" spans="1:23" ht="15.75" thickBot="1" x14ac:dyDescent="0.3">
      <c r="B9" s="82"/>
      <c r="C9" s="10" t="s">
        <v>3</v>
      </c>
      <c r="D9" s="11">
        <v>55</v>
      </c>
      <c r="E9" s="56"/>
      <c r="F9" s="55"/>
      <c r="G9" s="53">
        <f t="shared" ref="G9" si="2">F9*D9*E9</f>
        <v>0</v>
      </c>
      <c r="H9" s="41"/>
      <c r="I9" s="38"/>
      <c r="J9" s="56"/>
      <c r="K9" s="55"/>
      <c r="L9" s="57">
        <f t="shared" si="0"/>
        <v>0</v>
      </c>
      <c r="M9" s="37"/>
      <c r="N9" s="28"/>
      <c r="O9" s="28"/>
      <c r="P9" s="40">
        <f t="shared" si="1"/>
        <v>0</v>
      </c>
      <c r="Q9" s="40">
        <f>M9*15%</f>
        <v>0</v>
      </c>
      <c r="R9" s="30">
        <f>+M9+N9+O9+Q9</f>
        <v>0</v>
      </c>
      <c r="U9" s="52" t="s">
        <v>18</v>
      </c>
    </row>
    <row r="10" spans="1:23" ht="15.75" thickBot="1" x14ac:dyDescent="0.3">
      <c r="B10" s="12"/>
      <c r="C10" s="13"/>
      <c r="D10" s="22" t="s">
        <v>30</v>
      </c>
      <c r="E10" s="44"/>
      <c r="F10" s="22"/>
      <c r="G10" s="42"/>
      <c r="H10" s="13"/>
      <c r="I10" s="44"/>
      <c r="J10" s="44"/>
      <c r="K10" s="22"/>
      <c r="L10" s="49"/>
      <c r="M10" s="26">
        <f>SUM(M7:M9)</f>
        <v>0</v>
      </c>
      <c r="N10" s="25">
        <f>SUM(N7:N9)</f>
        <v>0</v>
      </c>
      <c r="O10" s="25">
        <f>SUM(O7:O9)</f>
        <v>0</v>
      </c>
      <c r="P10" s="64">
        <f t="shared" si="1"/>
        <v>0</v>
      </c>
      <c r="Q10" s="25">
        <f>SUM(Q7:Q9)</f>
        <v>0</v>
      </c>
      <c r="R10" s="25">
        <f>SUM(R7:R9)</f>
        <v>0</v>
      </c>
    </row>
    <row r="11" spans="1:23" ht="15.75" thickBot="1" x14ac:dyDescent="0.3">
      <c r="B11" s="80" t="s">
        <v>24</v>
      </c>
      <c r="C11" s="14" t="s">
        <v>1</v>
      </c>
      <c r="D11" s="6">
        <v>29</v>
      </c>
      <c r="E11" s="56"/>
      <c r="F11" s="55"/>
      <c r="G11" s="53">
        <f>F11*D11*E11</f>
        <v>0</v>
      </c>
      <c r="H11" s="41"/>
      <c r="I11" s="38"/>
      <c r="J11" s="56"/>
      <c r="K11" s="55"/>
      <c r="L11" s="58">
        <f>K11*I11*J11</f>
        <v>0</v>
      </c>
      <c r="M11" s="21"/>
      <c r="N11" s="27"/>
      <c r="O11" s="27"/>
      <c r="P11" s="63">
        <f t="shared" si="1"/>
        <v>0</v>
      </c>
      <c r="Q11" s="39">
        <f>M11*15%</f>
        <v>0</v>
      </c>
      <c r="R11" s="30">
        <f>+M11+N11+O11+Q11</f>
        <v>0</v>
      </c>
    </row>
    <row r="12" spans="1:23" ht="15.75" thickBot="1" x14ac:dyDescent="0.3">
      <c r="B12" s="81"/>
      <c r="C12" s="7" t="s">
        <v>2</v>
      </c>
      <c r="D12" s="8">
        <v>33</v>
      </c>
      <c r="E12" s="56"/>
      <c r="F12" s="55"/>
      <c r="G12" s="53">
        <f t="shared" ref="G12:G13" si="3">F12*D12*E12</f>
        <v>0</v>
      </c>
      <c r="H12" s="41"/>
      <c r="I12" s="38"/>
      <c r="J12" s="56"/>
      <c r="K12" s="55"/>
      <c r="L12" s="57">
        <f t="shared" si="0"/>
        <v>0</v>
      </c>
      <c r="M12" s="21"/>
      <c r="N12" s="27"/>
      <c r="O12" s="27"/>
      <c r="P12" s="39">
        <f t="shared" si="1"/>
        <v>0</v>
      </c>
      <c r="Q12" s="39">
        <f>M12*15%</f>
        <v>0</v>
      </c>
      <c r="R12" s="30">
        <f>+M12+N12+O12+Q12</f>
        <v>0</v>
      </c>
    </row>
    <row r="13" spans="1:23" ht="15.75" thickBot="1" x14ac:dyDescent="0.3">
      <c r="B13" s="82"/>
      <c r="C13" s="10" t="s">
        <v>3</v>
      </c>
      <c r="D13" s="11">
        <v>55</v>
      </c>
      <c r="E13" s="56"/>
      <c r="F13" s="55"/>
      <c r="G13" s="53">
        <f t="shared" si="3"/>
        <v>0</v>
      </c>
      <c r="H13" s="41"/>
      <c r="I13" s="38"/>
      <c r="J13" s="56"/>
      <c r="K13" s="55"/>
      <c r="L13" s="57">
        <f>K13*I13*J13</f>
        <v>0</v>
      </c>
      <c r="M13" s="21"/>
      <c r="N13" s="28"/>
      <c r="O13" s="28"/>
      <c r="P13" s="40">
        <f t="shared" si="1"/>
        <v>0</v>
      </c>
      <c r="Q13" s="40">
        <f>M13*15%</f>
        <v>0</v>
      </c>
      <c r="R13" s="30">
        <f>+M13+N13+O13+Q13</f>
        <v>0</v>
      </c>
    </row>
    <row r="14" spans="1:23" s="15" customFormat="1" ht="15.75" thickBot="1" x14ac:dyDescent="0.3">
      <c r="B14" s="12"/>
      <c r="C14" s="13"/>
      <c r="D14" s="22" t="s">
        <v>31</v>
      </c>
      <c r="E14" s="44"/>
      <c r="F14" s="22"/>
      <c r="G14" s="42"/>
      <c r="H14" s="13"/>
      <c r="I14" s="44"/>
      <c r="J14" s="44"/>
      <c r="K14" s="22"/>
      <c r="L14" s="49"/>
      <c r="M14" s="26">
        <f>SUM(M11:M13)</f>
        <v>0</v>
      </c>
      <c r="N14" s="25">
        <f>SUM(N11:N13)</f>
        <v>0</v>
      </c>
      <c r="O14" s="25">
        <f>SUM(O11:O13)</f>
        <v>0</v>
      </c>
      <c r="P14" s="64">
        <f t="shared" si="1"/>
        <v>0</v>
      </c>
      <c r="Q14" s="25">
        <f>SUM(Q11:Q13)</f>
        <v>0</v>
      </c>
      <c r="R14" s="25">
        <f>SUM(R11:R13)</f>
        <v>0</v>
      </c>
    </row>
    <row r="15" spans="1:23" ht="15.75" thickBot="1" x14ac:dyDescent="0.3">
      <c r="B15" s="80" t="s">
        <v>27</v>
      </c>
      <c r="C15" s="14" t="s">
        <v>1</v>
      </c>
      <c r="D15" s="6">
        <v>29</v>
      </c>
      <c r="E15" s="56"/>
      <c r="F15" s="55"/>
      <c r="G15" s="53">
        <f>F15*D15*E15</f>
        <v>0</v>
      </c>
      <c r="H15" s="41"/>
      <c r="I15" s="38"/>
      <c r="J15" s="56"/>
      <c r="K15" s="55"/>
      <c r="L15" s="57">
        <f t="shared" si="0"/>
        <v>0</v>
      </c>
      <c r="M15" s="21"/>
      <c r="N15" s="27"/>
      <c r="O15" s="27"/>
      <c r="P15" s="63">
        <f t="shared" si="1"/>
        <v>0</v>
      </c>
      <c r="Q15" s="39">
        <f>M15*15%</f>
        <v>0</v>
      </c>
      <c r="R15" s="30">
        <f>+M15+N15+O15+Q15</f>
        <v>0</v>
      </c>
    </row>
    <row r="16" spans="1:23" ht="15.75" thickBot="1" x14ac:dyDescent="0.3">
      <c r="B16" s="81"/>
      <c r="C16" s="7" t="s">
        <v>2</v>
      </c>
      <c r="D16" s="8">
        <v>33</v>
      </c>
      <c r="E16" s="56"/>
      <c r="F16" s="55"/>
      <c r="G16" s="53">
        <f t="shared" ref="G16:G17" si="4">F16*D16*E16</f>
        <v>0</v>
      </c>
      <c r="H16" s="41"/>
      <c r="I16" s="38"/>
      <c r="J16" s="56"/>
      <c r="K16" s="55"/>
      <c r="L16" s="57">
        <f t="shared" si="0"/>
        <v>0</v>
      </c>
      <c r="M16" s="21"/>
      <c r="N16" s="27"/>
      <c r="O16" s="27"/>
      <c r="P16" s="39">
        <f t="shared" si="1"/>
        <v>0</v>
      </c>
      <c r="Q16" s="39">
        <f>M16*15%</f>
        <v>0</v>
      </c>
      <c r="R16" s="30">
        <f>+M16+N16+O16+Q16</f>
        <v>0</v>
      </c>
    </row>
    <row r="17" spans="2:18" ht="15.75" thickBot="1" x14ac:dyDescent="0.3">
      <c r="B17" s="82"/>
      <c r="C17" s="10" t="s">
        <v>3</v>
      </c>
      <c r="D17" s="11">
        <v>55</v>
      </c>
      <c r="E17" s="56"/>
      <c r="F17" s="55"/>
      <c r="G17" s="53">
        <f t="shared" si="4"/>
        <v>0</v>
      </c>
      <c r="H17" s="41"/>
      <c r="I17" s="38"/>
      <c r="J17" s="56"/>
      <c r="K17" s="55"/>
      <c r="L17" s="57">
        <f t="shared" si="0"/>
        <v>0</v>
      </c>
      <c r="M17" s="21"/>
      <c r="N17" s="28"/>
      <c r="O17" s="28"/>
      <c r="P17" s="40">
        <f t="shared" si="1"/>
        <v>0</v>
      </c>
      <c r="Q17" s="40">
        <f>M17*15%</f>
        <v>0</v>
      </c>
      <c r="R17" s="30">
        <f>+M17+N17+O17+Q17</f>
        <v>0</v>
      </c>
    </row>
    <row r="18" spans="2:18" s="15" customFormat="1" ht="15.75" thickBot="1" x14ac:dyDescent="0.3">
      <c r="B18" s="12"/>
      <c r="C18" s="16"/>
      <c r="D18" s="23" t="s">
        <v>32</v>
      </c>
      <c r="E18" s="42"/>
      <c r="F18" s="22"/>
      <c r="G18" s="42"/>
      <c r="H18" s="16"/>
      <c r="I18" s="42"/>
      <c r="J18" s="42"/>
      <c r="K18" s="22"/>
      <c r="L18" s="49"/>
      <c r="M18" s="26">
        <f>SUM(M15:M17)</f>
        <v>0</v>
      </c>
      <c r="N18" s="25">
        <f>SUM(N15:N17)</f>
        <v>0</v>
      </c>
      <c r="O18" s="25">
        <f>SUM(O15:O17)</f>
        <v>0</v>
      </c>
      <c r="P18" s="64">
        <f t="shared" si="1"/>
        <v>0</v>
      </c>
      <c r="Q18" s="25">
        <f>SUM(Q15:Q17)</f>
        <v>0</v>
      </c>
      <c r="R18" s="25">
        <f>SUM(R15:R17)</f>
        <v>0</v>
      </c>
    </row>
    <row r="19" spans="2:18" ht="15.75" thickBot="1" x14ac:dyDescent="0.3">
      <c r="B19" s="80" t="s">
        <v>28</v>
      </c>
      <c r="C19" s="14" t="s">
        <v>1</v>
      </c>
      <c r="D19" s="6">
        <v>29</v>
      </c>
      <c r="E19" s="56"/>
      <c r="F19" s="55"/>
      <c r="G19" s="53">
        <f>F19*D19*E19</f>
        <v>0</v>
      </c>
      <c r="H19" s="41"/>
      <c r="I19" s="38"/>
      <c r="J19" s="56"/>
      <c r="K19" s="55"/>
      <c r="L19" s="57">
        <f t="shared" si="0"/>
        <v>0</v>
      </c>
      <c r="M19" s="20"/>
      <c r="N19" s="27"/>
      <c r="O19" s="27"/>
      <c r="P19" s="63">
        <f t="shared" si="1"/>
        <v>0</v>
      </c>
      <c r="Q19" s="39">
        <f>M19*15%</f>
        <v>0</v>
      </c>
      <c r="R19" s="30">
        <f>+M19+N19+O19+Q19</f>
        <v>0</v>
      </c>
    </row>
    <row r="20" spans="2:18" ht="15.75" thickBot="1" x14ac:dyDescent="0.3">
      <c r="B20" s="81"/>
      <c r="C20" s="7" t="s">
        <v>2</v>
      </c>
      <c r="D20" s="8">
        <v>33</v>
      </c>
      <c r="E20" s="56"/>
      <c r="F20" s="55"/>
      <c r="G20" s="53">
        <f t="shared" ref="G20:G21" si="5">F20*D20*E20</f>
        <v>0</v>
      </c>
      <c r="H20" s="41"/>
      <c r="I20" s="38"/>
      <c r="J20" s="56"/>
      <c r="K20" s="55"/>
      <c r="L20" s="57">
        <f t="shared" si="0"/>
        <v>0</v>
      </c>
      <c r="M20" s="20"/>
      <c r="N20" s="27"/>
      <c r="O20" s="27"/>
      <c r="P20" s="39">
        <f t="shared" si="1"/>
        <v>0</v>
      </c>
      <c r="Q20" s="39">
        <f>M20*15%</f>
        <v>0</v>
      </c>
      <c r="R20" s="30">
        <f>+M20+N20+O20+Q20</f>
        <v>0</v>
      </c>
    </row>
    <row r="21" spans="2:18" ht="15.75" thickBot="1" x14ac:dyDescent="0.3">
      <c r="B21" s="82"/>
      <c r="C21" s="10" t="s">
        <v>3</v>
      </c>
      <c r="D21" s="11">
        <v>55</v>
      </c>
      <c r="E21" s="56"/>
      <c r="F21" s="55"/>
      <c r="G21" s="53">
        <f t="shared" si="5"/>
        <v>0</v>
      </c>
      <c r="H21" s="41"/>
      <c r="I21" s="38"/>
      <c r="J21" s="56"/>
      <c r="K21" s="55"/>
      <c r="L21" s="57">
        <f t="shared" si="0"/>
        <v>0</v>
      </c>
      <c r="M21" s="20"/>
      <c r="N21" s="28"/>
      <c r="O21" s="28"/>
      <c r="P21" s="40">
        <f t="shared" si="1"/>
        <v>0</v>
      </c>
      <c r="Q21" s="40">
        <f>M21*15%</f>
        <v>0</v>
      </c>
      <c r="R21" s="30">
        <f>+M21+N21+O21+Q21</f>
        <v>0</v>
      </c>
    </row>
    <row r="22" spans="2:18" s="15" customFormat="1" ht="15.75" thickBot="1" x14ac:dyDescent="0.3">
      <c r="B22" s="12"/>
      <c r="C22" s="16"/>
      <c r="D22" s="23" t="s">
        <v>33</v>
      </c>
      <c r="E22" s="42"/>
      <c r="F22" s="22"/>
      <c r="G22" s="42"/>
      <c r="H22" s="16"/>
      <c r="I22" s="42"/>
      <c r="J22" s="42"/>
      <c r="K22" s="22"/>
      <c r="L22" s="49"/>
      <c r="M22" s="26">
        <f>SUM(M19:M21)</f>
        <v>0</v>
      </c>
      <c r="N22" s="25">
        <f>SUM(N19:N21)</f>
        <v>0</v>
      </c>
      <c r="O22" s="25">
        <f>SUM(O19:O21)</f>
        <v>0</v>
      </c>
      <c r="P22" s="64">
        <f t="shared" si="1"/>
        <v>0</v>
      </c>
      <c r="Q22" s="25">
        <f>SUM(Q19:Q21)</f>
        <v>0</v>
      </c>
      <c r="R22" s="25">
        <f>SUM(R19:R21)</f>
        <v>0</v>
      </c>
    </row>
    <row r="23" spans="2:18" ht="15.75" thickBot="1" x14ac:dyDescent="0.3">
      <c r="B23" s="72" t="s">
        <v>25</v>
      </c>
      <c r="C23" s="14" t="s">
        <v>1</v>
      </c>
      <c r="D23" s="6">
        <v>29</v>
      </c>
      <c r="E23" s="56"/>
      <c r="F23" s="55"/>
      <c r="G23" s="53">
        <f>F23*D23*E23</f>
        <v>0</v>
      </c>
      <c r="H23" s="41"/>
      <c r="I23" s="38"/>
      <c r="J23" s="56"/>
      <c r="K23" s="55"/>
      <c r="L23" s="57">
        <f t="shared" si="0"/>
        <v>0</v>
      </c>
      <c r="M23" s="20"/>
      <c r="N23" s="27"/>
      <c r="O23" s="27"/>
      <c r="P23" s="63">
        <f t="shared" si="1"/>
        <v>0</v>
      </c>
      <c r="Q23" s="39">
        <f>M23*15%</f>
        <v>0</v>
      </c>
      <c r="R23" s="30">
        <f>+M23+N23+O23+Q23</f>
        <v>0</v>
      </c>
    </row>
    <row r="24" spans="2:18" ht="15.75" thickBot="1" x14ac:dyDescent="0.3">
      <c r="B24" s="73"/>
      <c r="C24" s="7" t="s">
        <v>2</v>
      </c>
      <c r="D24" s="8">
        <v>33</v>
      </c>
      <c r="E24" s="56"/>
      <c r="F24" s="55"/>
      <c r="G24" s="53">
        <f t="shared" ref="G24:G25" si="6">F24*D24*E24</f>
        <v>0</v>
      </c>
      <c r="H24" s="41"/>
      <c r="I24" s="38"/>
      <c r="J24" s="56"/>
      <c r="K24" s="55"/>
      <c r="L24" s="57">
        <f t="shared" si="0"/>
        <v>0</v>
      </c>
      <c r="M24" s="20"/>
      <c r="N24" s="27"/>
      <c r="O24" s="27"/>
      <c r="P24" s="39">
        <f t="shared" si="1"/>
        <v>0</v>
      </c>
      <c r="Q24" s="39">
        <f>M24*15%</f>
        <v>0</v>
      </c>
      <c r="R24" s="30">
        <f>+M24+N24+O24+Q24</f>
        <v>0</v>
      </c>
    </row>
    <row r="25" spans="2:18" ht="15.75" thickBot="1" x14ac:dyDescent="0.3">
      <c r="B25" s="74"/>
      <c r="C25" s="10" t="s">
        <v>3</v>
      </c>
      <c r="D25" s="11">
        <v>55</v>
      </c>
      <c r="E25" s="56"/>
      <c r="F25" s="55"/>
      <c r="G25" s="53">
        <f t="shared" si="6"/>
        <v>0</v>
      </c>
      <c r="H25" s="41"/>
      <c r="I25" s="38"/>
      <c r="J25" s="56"/>
      <c r="K25" s="55"/>
      <c r="L25" s="57">
        <f t="shared" si="0"/>
        <v>0</v>
      </c>
      <c r="M25" s="20"/>
      <c r="N25" s="28"/>
      <c r="O25" s="28"/>
      <c r="P25" s="40">
        <f t="shared" si="1"/>
        <v>0</v>
      </c>
      <c r="Q25" s="40">
        <f>M25*15%</f>
        <v>0</v>
      </c>
      <c r="R25" s="30">
        <f>+M25+N25+O25+Q25</f>
        <v>0</v>
      </c>
    </row>
    <row r="26" spans="2:18" s="15" customFormat="1" ht="15.6" customHeight="1" thickBot="1" x14ac:dyDescent="0.3">
      <c r="B26" s="12"/>
      <c r="C26" s="16"/>
      <c r="D26" s="23" t="s">
        <v>26</v>
      </c>
      <c r="E26" s="42"/>
      <c r="F26" s="22"/>
      <c r="G26" s="42"/>
      <c r="H26" s="16"/>
      <c r="I26" s="42"/>
      <c r="J26" s="42"/>
      <c r="K26" s="22"/>
      <c r="L26" s="49"/>
      <c r="M26" s="26">
        <f>SUM(M23:M25)</f>
        <v>0</v>
      </c>
      <c r="N26" s="25">
        <f>SUM(N23:N25)</f>
        <v>0</v>
      </c>
      <c r="O26" s="25">
        <f>SUM(O23:O25)</f>
        <v>0</v>
      </c>
      <c r="P26" s="64">
        <f t="shared" si="1"/>
        <v>0</v>
      </c>
      <c r="Q26" s="25">
        <f>SUM(Q23:Q25)</f>
        <v>0</v>
      </c>
      <c r="R26" s="25">
        <f>SUM(R23:R25)</f>
        <v>0</v>
      </c>
    </row>
    <row r="27" spans="2:18" ht="12.6" customHeight="1" thickBot="1" x14ac:dyDescent="0.3">
      <c r="B27" s="17"/>
      <c r="C27" s="17"/>
      <c r="D27" s="18"/>
      <c r="H27" s="17"/>
      <c r="N27" s="9"/>
      <c r="O27" s="19"/>
      <c r="P27" s="65">
        <f t="shared" si="1"/>
        <v>0</v>
      </c>
    </row>
    <row r="28" spans="2:18" ht="16.5" thickBot="1" x14ac:dyDescent="0.3">
      <c r="B28" s="75" t="s">
        <v>4</v>
      </c>
      <c r="C28" s="76"/>
      <c r="D28" s="77"/>
      <c r="E28" s="43"/>
      <c r="F28" s="45"/>
      <c r="G28" s="45"/>
      <c r="H28" s="45"/>
      <c r="I28" s="43"/>
      <c r="J28" s="43"/>
      <c r="K28" s="43"/>
      <c r="L28" s="43"/>
      <c r="M28" s="31">
        <f>M10+M14+M18+M22+M26</f>
        <v>0</v>
      </c>
      <c r="N28" s="31">
        <f t="shared" ref="N28:R28" si="7">N10+N14+N18+N22+N26</f>
        <v>0</v>
      </c>
      <c r="O28" s="31">
        <f t="shared" si="7"/>
        <v>0</v>
      </c>
      <c r="P28" s="66">
        <f t="shared" si="1"/>
        <v>0</v>
      </c>
      <c r="Q28" s="31">
        <f>Q10+Q14+Q18+Q22+Q26</f>
        <v>0</v>
      </c>
      <c r="R28" s="31">
        <f t="shared" si="7"/>
        <v>0</v>
      </c>
    </row>
    <row r="29" spans="2:18" x14ac:dyDescent="0.25">
      <c r="D29" s="18"/>
      <c r="P29" s="18"/>
      <c r="Q29" s="18"/>
    </row>
    <row r="30" spans="2:18" x14ac:dyDescent="0.25">
      <c r="D30" s="18"/>
      <c r="P30" s="18"/>
      <c r="Q30" s="18"/>
    </row>
    <row r="31" spans="2:18" x14ac:dyDescent="0.25">
      <c r="D31" s="18"/>
      <c r="P31" s="18"/>
      <c r="Q31" s="18"/>
    </row>
    <row r="32" spans="2:18" x14ac:dyDescent="0.25">
      <c r="D32" s="18"/>
      <c r="P32" s="18"/>
      <c r="Q32" s="18"/>
    </row>
    <row r="33" spans="4:17" x14ac:dyDescent="0.25">
      <c r="D33" s="18"/>
      <c r="P33" s="18"/>
      <c r="Q33" s="18"/>
    </row>
    <row r="34" spans="4:17" x14ac:dyDescent="0.25">
      <c r="D34" s="18"/>
      <c r="P34" s="18"/>
      <c r="Q34" s="18"/>
    </row>
    <row r="35" spans="4:17" x14ac:dyDescent="0.25">
      <c r="D35" s="18"/>
      <c r="P35" s="18"/>
      <c r="Q35" s="18"/>
    </row>
    <row r="36" spans="4:17" x14ac:dyDescent="0.25">
      <c r="D36" s="18"/>
      <c r="P36" s="18"/>
      <c r="Q36" s="18"/>
    </row>
    <row r="37" spans="4:17" x14ac:dyDescent="0.25">
      <c r="D37" s="18"/>
      <c r="P37" s="18"/>
      <c r="Q37" s="18"/>
    </row>
    <row r="38" spans="4:17" x14ac:dyDescent="0.25">
      <c r="P38" s="18"/>
      <c r="Q38" s="18"/>
    </row>
    <row r="39" spans="4:17" x14ac:dyDescent="0.25">
      <c r="P39" s="18"/>
      <c r="Q39" s="18"/>
    </row>
    <row r="40" spans="4:17" x14ac:dyDescent="0.25">
      <c r="P40" s="18"/>
      <c r="Q40" s="18"/>
    </row>
    <row r="41" spans="4:17" x14ac:dyDescent="0.25">
      <c r="P41" s="18"/>
      <c r="Q41" s="18"/>
    </row>
  </sheetData>
  <mergeCells count="9">
    <mergeCell ref="H6:I6"/>
    <mergeCell ref="B5:D5"/>
    <mergeCell ref="B23:B25"/>
    <mergeCell ref="B28:D28"/>
    <mergeCell ref="C6:D6"/>
    <mergeCell ref="B7:B9"/>
    <mergeCell ref="B11:B13"/>
    <mergeCell ref="B15:B17"/>
    <mergeCell ref="B19:B21"/>
  </mergeCells>
  <dataValidations count="2">
    <dataValidation type="list" allowBlank="1" showInputMessage="1" showErrorMessage="1" sqref="B6" xr:uid="{8960AF7E-FA2D-4039-B3B0-0BEA5C952004}">
      <formula1>$W$5:$W$7</formula1>
    </dataValidation>
    <dataValidation type="list" allowBlank="1" showInputMessage="1" showErrorMessage="1" sqref="H11:H13 H7:H9 H15:H17 H23:H25 H19:H21" xr:uid="{4658B7F8-A81A-45CF-8422-B19132491411}">
      <formula1>$T$5:$T$7</formula1>
    </dataValidation>
  </dataValidations>
  <pageMargins left="0.7" right="0.7" top="0.75" bottom="0.75" header="0.3" footer="0.3"/>
  <pageSetup paperSize="8" scale="50" orientation="landscape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FormConfiguration><![CDATA[{"formFields":[],"formDataEntries":[]}]]></TemplafyFormConfiguration>
</file>

<file path=customXml/item2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Props1.xml><?xml version="1.0" encoding="utf-8"?>
<ds:datastoreItem xmlns:ds="http://schemas.openxmlformats.org/officeDocument/2006/customXml" ds:itemID="{38CA8851-618F-4BCE-B020-CD0B98917324}">
  <ds:schemaRefs/>
</ds:datastoreItem>
</file>

<file path=customXml/itemProps2.xml><?xml version="1.0" encoding="utf-8"?>
<ds:datastoreItem xmlns:ds="http://schemas.openxmlformats.org/officeDocument/2006/customXml" ds:itemID="{B5F59729-48A4-4EA8-9A1C-31488339AE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 Finanziario_OdR</vt:lpstr>
      <vt:lpstr>'Piano Finanziario_OdR'!Area_stampa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Sara Gei</cp:lastModifiedBy>
  <cp:lastPrinted>2024-12-18T14:07:00Z</cp:lastPrinted>
  <dcterms:created xsi:type="dcterms:W3CDTF">2023-03-31T07:06:02Z</dcterms:created>
  <dcterms:modified xsi:type="dcterms:W3CDTF">2024-12-18T14:07:10Z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deloittecm</vt:lpwstr>
  </property>
  <property fmtid="{D5CDD505-2E9C-101B-9397-08002B2CF9AE}" pid="3" name="TemplafyTemplateId">
    <vt:lpwstr>638049558575090975</vt:lpwstr>
  </property>
  <property fmtid="{D5CDD505-2E9C-101B-9397-08002B2CF9AE}" pid="4" name="TemplafyUserProfileId">
    <vt:lpwstr>637825014701064442</vt:lpwstr>
  </property>
  <property fmtid="{D5CDD505-2E9C-101B-9397-08002B2CF9AE}" pid="5" name="TemplafyFromBlank">
    <vt:bool>true</vt:bool>
  </property>
  <property fmtid="{D5CDD505-2E9C-101B-9397-08002B2CF9AE}" pid="6" name="MSIP_Label_ea60d57e-af5b-4752-ac57-3e4f28ca11dc_Enabled">
    <vt:lpwstr>true</vt:lpwstr>
  </property>
  <property fmtid="{D5CDD505-2E9C-101B-9397-08002B2CF9AE}" pid="7" name="MSIP_Label_ea60d57e-af5b-4752-ac57-3e4f28ca11dc_SetDate">
    <vt:lpwstr>2023-08-30T14:51:28Z</vt:lpwstr>
  </property>
  <property fmtid="{D5CDD505-2E9C-101B-9397-08002B2CF9AE}" pid="8" name="MSIP_Label_ea60d57e-af5b-4752-ac57-3e4f28ca11dc_Method">
    <vt:lpwstr>Standard</vt:lpwstr>
  </property>
  <property fmtid="{D5CDD505-2E9C-101B-9397-08002B2CF9AE}" pid="9" name="MSIP_Label_ea60d57e-af5b-4752-ac57-3e4f28ca11dc_Name">
    <vt:lpwstr>ea60d57e-af5b-4752-ac57-3e4f28ca11dc</vt:lpwstr>
  </property>
  <property fmtid="{D5CDD505-2E9C-101B-9397-08002B2CF9AE}" pid="10" name="MSIP_Label_ea60d57e-af5b-4752-ac57-3e4f28ca11dc_SiteId">
    <vt:lpwstr>36da45f1-dd2c-4d1f-af13-5abe46b99921</vt:lpwstr>
  </property>
  <property fmtid="{D5CDD505-2E9C-101B-9397-08002B2CF9AE}" pid="11" name="MSIP_Label_ea60d57e-af5b-4752-ac57-3e4f28ca11dc_ActionId">
    <vt:lpwstr>3d3162f4-89c3-4c09-84df-5b83b7fe21f9</vt:lpwstr>
  </property>
  <property fmtid="{D5CDD505-2E9C-101B-9397-08002B2CF9AE}" pid="12" name="MSIP_Label_ea60d57e-af5b-4752-ac57-3e4f28ca11dc_ContentBits">
    <vt:lpwstr>0</vt:lpwstr>
  </property>
</Properties>
</file>